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anasenko\Desktop\Горячее питание\"/>
    </mc:Choice>
  </mc:AlternateContent>
  <bookViews>
    <workbookView xWindow="0" yWindow="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J195" i="1"/>
  <c r="I195" i="1"/>
  <c r="H195" i="1"/>
  <c r="G195" i="1"/>
  <c r="G176" i="1"/>
  <c r="J176" i="1"/>
  <c r="H176" i="1"/>
  <c r="F176" i="1"/>
  <c r="J157" i="1"/>
  <c r="I157" i="1"/>
  <c r="H157" i="1"/>
  <c r="G157" i="1"/>
  <c r="F157" i="1"/>
  <c r="J138" i="1"/>
  <c r="F138" i="1"/>
  <c r="I138" i="1"/>
  <c r="H138" i="1"/>
  <c r="G138" i="1"/>
  <c r="I119" i="1"/>
  <c r="F119" i="1"/>
  <c r="J119" i="1"/>
  <c r="H119" i="1"/>
  <c r="G119" i="1"/>
  <c r="F100" i="1"/>
  <c r="J100" i="1"/>
  <c r="I100" i="1"/>
  <c r="H100" i="1"/>
  <c r="G100" i="1"/>
  <c r="G81" i="1"/>
  <c r="I81" i="1"/>
  <c r="J81" i="1"/>
  <c r="H81" i="1"/>
  <c r="F81" i="1"/>
  <c r="I62" i="1"/>
  <c r="F62" i="1"/>
  <c r="H62" i="1"/>
  <c r="G62" i="1"/>
  <c r="J62" i="1"/>
  <c r="I43" i="1"/>
  <c r="H43" i="1"/>
  <c r="G43" i="1"/>
  <c r="J43" i="1"/>
  <c r="F43" i="1"/>
  <c r="I24" i="1"/>
  <c r="H24" i="1"/>
  <c r="G24" i="1"/>
  <c r="J24" i="1"/>
  <c r="F24" i="1"/>
  <c r="G196" i="1" l="1"/>
  <c r="F196" i="1"/>
  <c r="I196" i="1"/>
  <c r="H196" i="1"/>
  <c r="J196" i="1"/>
</calcChain>
</file>

<file path=xl/sharedStrings.xml><?xml version="1.0" encoding="utf-8"?>
<sst xmlns="http://schemas.openxmlformats.org/spreadsheetml/2006/main" count="421" uniqueCount="175">
  <si>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</si>
  <si>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</si>
  <si>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</si>
  <si>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</si>
  <si>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</si>
  <si>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</si>
  <si>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</si>
  <si>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</si>
  <si>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</si>
  <si>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</si>
  <si>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</si>
  <si>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</si>
  <si>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</si>
  <si>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</si>
  <si>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</si>
  <si>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</si>
  <si>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</si>
  <si>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</si>
  <si>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</si>
  <si>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</si>
  <si>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</si>
  <si>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</si>
  <si>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</si>
  <si>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</si>
  <si>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</si>
  <si>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</si>
  <si>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</si>
  <si>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</si>
  <si>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</si>
  <si>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</si>
  <si>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</si>
  <si>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</si>
  <si>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</si>
  <si>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</si>
  <si>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</si>
  <si>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</si>
  <si>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</si>
  <si>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</si>
  <si>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</si>
  <si>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 2017№174</t>
  </si>
  <si>
    <t>Каша вязкая молочная из риса</t>
  </si>
  <si>
    <t>Какао с молоком</t>
  </si>
  <si>
    <t>М2020№54-7гн</t>
  </si>
  <si>
    <t>Масло сливочное (порциями)</t>
  </si>
  <si>
    <t>М2017№14</t>
  </si>
  <si>
    <t>Батон</t>
  </si>
  <si>
    <t>Пр. выпуск</t>
  </si>
  <si>
    <t>Хлеб пшеничный</t>
  </si>
  <si>
    <t>Кондитерское изделие (печенье сахарное)</t>
  </si>
  <si>
    <t>Суп с рыбными консервами</t>
  </si>
  <si>
    <t>М 2016№95</t>
  </si>
  <si>
    <t>ТТК№2063</t>
  </si>
  <si>
    <t>Котлета п/ф "Домашняя" с соусом томатным</t>
  </si>
  <si>
    <t>1-70-30</t>
  </si>
  <si>
    <t>Макаронные изделия отварные</t>
  </si>
  <si>
    <t>М 2017№309</t>
  </si>
  <si>
    <t>П2018№508</t>
  </si>
  <si>
    <t>Напиток с витаминами и пребиотиком "Витошка"</t>
  </si>
  <si>
    <t>1-200</t>
  </si>
  <si>
    <t>Хлеб ржаной</t>
  </si>
  <si>
    <t>М2017№210</t>
  </si>
  <si>
    <t>Омлет натуральный</t>
  </si>
  <si>
    <t>Чай с молоком без сахара</t>
  </si>
  <si>
    <t>ТТК№721</t>
  </si>
  <si>
    <t>Пр.выпуск</t>
  </si>
  <si>
    <t>Фрукт (банан)</t>
  </si>
  <si>
    <t>М 2017№82</t>
  </si>
  <si>
    <t>Борщ с капустой и картофелем со сметаной</t>
  </si>
  <si>
    <t>1-200-10</t>
  </si>
  <si>
    <t>Бедро куриное запеченое "Рябушка"</t>
  </si>
  <si>
    <t>ТТК№2090</t>
  </si>
  <si>
    <t>1-100</t>
  </si>
  <si>
    <t>М 2017№3010</t>
  </si>
  <si>
    <t>Картофель отварной</t>
  </si>
  <si>
    <t>1-150</t>
  </si>
  <si>
    <t>М217№350</t>
  </si>
  <si>
    <t>Кисель из плодов и ягод свежих</t>
  </si>
  <si>
    <t>ТТК№2135</t>
  </si>
  <si>
    <t>Макаронные изделия отварные с сыром</t>
  </si>
  <si>
    <t>Чай с молоком  сахаром</t>
  </si>
  <si>
    <t>Н 2020№54-6гн</t>
  </si>
  <si>
    <t>Ветчина (порциями)</t>
  </si>
  <si>
    <t>М2017№16</t>
  </si>
  <si>
    <t>Щи из свежей капусты со сметаной</t>
  </si>
  <si>
    <t>М 2017№88</t>
  </si>
  <si>
    <t>М2017№234</t>
  </si>
  <si>
    <t>Котлета рыбная с соусом сметанным</t>
  </si>
  <si>
    <t>М 2017№305</t>
  </si>
  <si>
    <t>Рис приспущенный</t>
  </si>
  <si>
    <t>Н 2020№54-6хн</t>
  </si>
  <si>
    <t>Компот из изюма</t>
  </si>
  <si>
    <t>ТТК№907</t>
  </si>
  <si>
    <t>Сырники из творога с соусом шоколадным</t>
  </si>
  <si>
    <t>2-60-20</t>
  </si>
  <si>
    <t>Н 2020№54-2гн</t>
  </si>
  <si>
    <t>Чай с сахаром</t>
  </si>
  <si>
    <t>Фрукт (апельсин)</t>
  </si>
  <si>
    <t>М 2017№67</t>
  </si>
  <si>
    <t>Винегрет овощной</t>
  </si>
  <si>
    <t>Суп картофельный с бобовыми</t>
  </si>
  <si>
    <t>М 2017№102</t>
  </si>
  <si>
    <t>Гренки из пшеничного хлеба</t>
  </si>
  <si>
    <t>М 2016№123</t>
  </si>
  <si>
    <t>Плов из свинины</t>
  </si>
  <si>
    <t>М2017№265</t>
  </si>
  <si>
    <t>Компот из яблок</t>
  </si>
  <si>
    <t>М 2017№342</t>
  </si>
  <si>
    <t>Курица тушеная с морковью</t>
  </si>
  <si>
    <t>Н2020№54-25м</t>
  </si>
  <si>
    <t>Каша гречневая вязкая</t>
  </si>
  <si>
    <t>М2017№303</t>
  </si>
  <si>
    <t>Чай без сахара</t>
  </si>
  <si>
    <t>М2004№684</t>
  </si>
  <si>
    <t>Овощи натуральные свежие (огурец)</t>
  </si>
  <si>
    <t>М 2017№71</t>
  </si>
  <si>
    <t>Рассольник "Ленинградский"</t>
  </si>
  <si>
    <t>М 2017№96</t>
  </si>
  <si>
    <t>Капуста тушеная с мясом</t>
  </si>
  <si>
    <t>ТТК№2127</t>
  </si>
  <si>
    <t>П 2018№508</t>
  </si>
  <si>
    <t>Овощи натуральные свежие (помидор)</t>
  </si>
  <si>
    <t>Вареники с картофелем с маслом сливочным</t>
  </si>
  <si>
    <t>М2017№395</t>
  </si>
  <si>
    <t>М2017№71</t>
  </si>
  <si>
    <t>Салат из белокочанной капусты</t>
  </si>
  <si>
    <t>М2017№45</t>
  </si>
  <si>
    <t>Пельмени мясные с маслом сливочным</t>
  </si>
  <si>
    <t>М2017№392</t>
  </si>
  <si>
    <t>Н2020№54-6хн</t>
  </si>
  <si>
    <t>Фрукт (яблоко)</t>
  </si>
  <si>
    <t>Каша "Янтарная"</t>
  </si>
  <si>
    <t>ТТК№2183</t>
  </si>
  <si>
    <t>Сыр порциями</t>
  </si>
  <si>
    <t>М2017№15</t>
  </si>
  <si>
    <t>Н2020№54-7гн</t>
  </si>
  <si>
    <t>Кондитерское изделие (пряник глазированный)</t>
  </si>
  <si>
    <t>1\200\10</t>
  </si>
  <si>
    <t>М2017№82</t>
  </si>
  <si>
    <t>Котлета п\ф "Петушок" с соусом томатным</t>
  </si>
  <si>
    <t>1\70\30</t>
  </si>
  <si>
    <t>ТТК№490а-21д</t>
  </si>
  <si>
    <t>Компот из смеси сухофруктов</t>
  </si>
  <si>
    <t>Н2020№54-7хн</t>
  </si>
  <si>
    <t>Омлет натуральный с сыром</t>
  </si>
  <si>
    <t>М2017№211</t>
  </si>
  <si>
    <t>Н2020№54-3гн</t>
  </si>
  <si>
    <t>М2017№102</t>
  </si>
  <si>
    <t>М2016№123</t>
  </si>
  <si>
    <t>Рагу из свинины</t>
  </si>
  <si>
    <t>М2017№263</t>
  </si>
  <si>
    <t>М2017№350</t>
  </si>
  <si>
    <t>Овощи натуральные свежие (помидор, огурец)</t>
  </si>
  <si>
    <t>1\30\30</t>
  </si>
  <si>
    <t>Котлета п\ф "Нежная"</t>
  </si>
  <si>
    <t>ТТК№490</t>
  </si>
  <si>
    <t>Чай с лимоном и сахаром</t>
  </si>
  <si>
    <t>Булочка "Пикник"</t>
  </si>
  <si>
    <t>Апельсин</t>
  </si>
  <si>
    <t>Суп крестьянский с крупой и фрикадельками п\ф</t>
  </si>
  <si>
    <t>1\200\18</t>
  </si>
  <si>
    <t>М2017№98</t>
  </si>
  <si>
    <t>Плов из куриной грудки</t>
  </si>
  <si>
    <t>М2017№291</t>
  </si>
  <si>
    <t>Каша жидкая молочная из манной крупы</t>
  </si>
  <si>
    <t>М 2017№181</t>
  </si>
  <si>
    <t>Кофейный напиток с молоком</t>
  </si>
  <si>
    <t>Н 2020№54-9гн</t>
  </si>
  <si>
    <t>Кондитерское изделие (мармелад)</t>
  </si>
  <si>
    <t>2\10</t>
  </si>
  <si>
    <t>Суп с картофелем и макаронными изделиями</t>
  </si>
  <si>
    <t>М 2017№112</t>
  </si>
  <si>
    <t>Котлета п/ф "Аппетитная" с соусом томатным</t>
  </si>
  <si>
    <t>ТТК№2185-23м</t>
  </si>
  <si>
    <t>Картофельное пюре</t>
  </si>
  <si>
    <t>М 2017№128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</si>
</sst>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/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200</v>
      </c>
      <c r="G6" s="54">
        <v>5.7</v>
      </c>
      <c r="H6" s="54">
        <v>10.3</v>
      </c>
      <c r="I6" s="55">
        <v>40.9</v>
      </c>
      <c r="J6" s="54">
        <v>279.10000000000002</v>
      </c>
      <c r="K6" s="51" t="s">
        <v>39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4.1100000000000003</v>
      </c>
      <c r="H8" s="43">
        <v>6</v>
      </c>
      <c r="I8" s="43">
        <v>12.55</v>
      </c>
      <c r="J8" s="43">
        <v>120.64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1.9</v>
      </c>
      <c r="H9" s="43">
        <v>0.6</v>
      </c>
      <c r="I9" s="43">
        <v>12.85</v>
      </c>
      <c r="J9" s="43">
        <v>64.400000000000006</v>
      </c>
      <c r="K9" s="56" t="s">
        <v>46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10</v>
      </c>
      <c r="G10" s="43">
        <v>0.08</v>
      </c>
      <c r="H10" s="43">
        <v>7.25</v>
      </c>
      <c r="I10" s="43">
        <v>0.13</v>
      </c>
      <c r="J10" s="43">
        <v>66.09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57" t="s">
        <v>47</v>
      </c>
      <c r="F11" s="43">
        <v>45</v>
      </c>
      <c r="G11" s="43">
        <v>3.42</v>
      </c>
      <c r="H11" s="43">
        <v>0.36</v>
      </c>
      <c r="I11" s="43">
        <v>22.14</v>
      </c>
      <c r="J11" s="43">
        <v>105.48</v>
      </c>
      <c r="K11" s="56" t="s">
        <v>46</v>
      </c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>
        <v>20</v>
      </c>
      <c r="G12" s="43">
        <v>0.85</v>
      </c>
      <c r="H12" s="43">
        <v>1.96</v>
      </c>
      <c r="I12" s="43">
        <v>14.88</v>
      </c>
      <c r="J12" s="43">
        <v>80.56</v>
      </c>
      <c r="K12" s="56" t="s">
        <v>46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16.060000000000002</v>
      </c>
      <c r="H13" s="19">
        <f t="shared" si="0"/>
        <v>26.470000000000002</v>
      </c>
      <c r="I13" s="19">
        <f t="shared" si="0"/>
        <v>103.44999999999999</v>
      </c>
      <c r="J13" s="19">
        <f t="shared" si="0"/>
        <v>716.27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49</v>
      </c>
      <c r="F15" s="59">
        <v>200</v>
      </c>
      <c r="G15" s="60">
        <v>6.9</v>
      </c>
      <c r="H15" s="60">
        <v>6.7</v>
      </c>
      <c r="I15" s="61">
        <v>11.47</v>
      </c>
      <c r="J15" s="60">
        <v>133.78</v>
      </c>
      <c r="K15" s="58" t="s">
        <v>50</v>
      </c>
      <c r="L15" s="43"/>
    </row>
    <row r="16" spans="1:12" ht="15" x14ac:dyDescent="0.25">
      <c r="A16" s="23"/>
      <c r="B16" s="15"/>
      <c r="C16" s="11"/>
      <c r="D16" s="7" t="s">
        <v>28</v>
      </c>
      <c r="E16" s="57" t="s">
        <v>52</v>
      </c>
      <c r="F16" s="59" t="s">
        <v>53</v>
      </c>
      <c r="G16" s="60">
        <v>8.6999999999999993</v>
      </c>
      <c r="H16" s="60">
        <v>10.66</v>
      </c>
      <c r="I16" s="61">
        <v>12.06</v>
      </c>
      <c r="J16" s="60">
        <v>178.98</v>
      </c>
      <c r="K16" s="58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57" t="s">
        <v>54</v>
      </c>
      <c r="F17" s="43">
        <v>150</v>
      </c>
      <c r="G17" s="43">
        <v>5.5</v>
      </c>
      <c r="H17" s="43">
        <v>4.22</v>
      </c>
      <c r="I17" s="43">
        <v>26.37</v>
      </c>
      <c r="J17" s="43">
        <v>165.46</v>
      </c>
      <c r="K17" s="58" t="s">
        <v>55</v>
      </c>
      <c r="L17" s="43"/>
    </row>
    <row r="18" spans="1:12" ht="15" x14ac:dyDescent="0.25">
      <c r="A18" s="23"/>
      <c r="B18" s="15"/>
      <c r="C18" s="11"/>
      <c r="D18" s="7" t="s">
        <v>30</v>
      </c>
      <c r="E18" s="57" t="s">
        <v>57</v>
      </c>
      <c r="F18" s="59" t="s">
        <v>58</v>
      </c>
      <c r="G18" s="43">
        <v>0</v>
      </c>
      <c r="H18" s="43">
        <v>0</v>
      </c>
      <c r="I18" s="61">
        <v>18.600000000000001</v>
      </c>
      <c r="J18" s="60">
        <v>74.400000000000006</v>
      </c>
      <c r="K18" s="58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57" t="s">
        <v>47</v>
      </c>
      <c r="F19" s="59">
        <v>30</v>
      </c>
      <c r="G19" s="60">
        <v>2.2799999999999998</v>
      </c>
      <c r="H19" s="60">
        <v>0.24</v>
      </c>
      <c r="I19" s="61">
        <v>14.76</v>
      </c>
      <c r="J19" s="60">
        <v>70.319999999999993</v>
      </c>
      <c r="K19" s="56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57" t="s">
        <v>59</v>
      </c>
      <c r="F20" s="59">
        <v>20</v>
      </c>
      <c r="G20" s="60">
        <v>0.12</v>
      </c>
      <c r="H20" s="60">
        <v>0.24</v>
      </c>
      <c r="I20" s="61">
        <v>6.68</v>
      </c>
      <c r="J20" s="60">
        <v>29.36</v>
      </c>
      <c r="K20" s="56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23.500000000000004</v>
      </c>
      <c r="H23" s="19">
        <f t="shared" si="2"/>
        <v>22.059999999999995</v>
      </c>
      <c r="I23" s="19">
        <f t="shared" si="2"/>
        <v>89.94</v>
      </c>
      <c r="J23" s="19">
        <f t="shared" si="2"/>
        <v>652.30000000000007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900</v>
      </c>
      <c r="G24" s="32">
        <f t="shared" ref="G24:J24" si="4">G13+G23</f>
        <v>39.56</v>
      </c>
      <c r="H24" s="32">
        <f t="shared" si="4"/>
        <v>48.53</v>
      </c>
      <c r="I24" s="32">
        <f t="shared" si="4"/>
        <v>193.39</v>
      </c>
      <c r="J24" s="32">
        <f t="shared" si="4"/>
        <v>1368.5700000000002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61</v>
      </c>
      <c r="F25" s="53">
        <v>150</v>
      </c>
      <c r="G25" s="54">
        <v>9.9</v>
      </c>
      <c r="H25" s="54">
        <v>26.8</v>
      </c>
      <c r="I25" s="55">
        <v>2.6</v>
      </c>
      <c r="J25" s="54">
        <v>291.2</v>
      </c>
      <c r="K25" s="5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180</v>
      </c>
      <c r="G27" s="43">
        <v>1.36</v>
      </c>
      <c r="H27" s="43">
        <v>1.2</v>
      </c>
      <c r="I27" s="43">
        <v>14.3</v>
      </c>
      <c r="J27" s="43">
        <v>73.44</v>
      </c>
      <c r="K27" s="44" t="s">
        <v>63</v>
      </c>
      <c r="L27" s="43"/>
    </row>
    <row r="28" spans="1:12" ht="15" x14ac:dyDescent="0.25">
      <c r="A28" s="14"/>
      <c r="B28" s="15"/>
      <c r="C28" s="11"/>
      <c r="D28" s="7" t="s">
        <v>23</v>
      </c>
      <c r="E28" s="57" t="s">
        <v>45</v>
      </c>
      <c r="F28" s="59">
        <v>25</v>
      </c>
      <c r="G28" s="43">
        <v>1.9</v>
      </c>
      <c r="H28" s="43">
        <v>0.6</v>
      </c>
      <c r="I28" s="43">
        <v>12.85</v>
      </c>
      <c r="J28" s="43">
        <v>64.400000000000006</v>
      </c>
      <c r="K28" s="58" t="s">
        <v>64</v>
      </c>
      <c r="L28" s="43"/>
    </row>
    <row r="29" spans="1:12" ht="15" x14ac:dyDescent="0.25">
      <c r="A29" s="14"/>
      <c r="B29" s="15"/>
      <c r="C29" s="11"/>
      <c r="D29" s="7" t="s">
        <v>24</v>
      </c>
      <c r="E29" s="62" t="s">
        <v>65</v>
      </c>
      <c r="F29" s="43">
        <v>200</v>
      </c>
      <c r="G29" s="43">
        <v>3</v>
      </c>
      <c r="H29" s="43">
        <v>1</v>
      </c>
      <c r="I29" s="43">
        <v>31.98</v>
      </c>
      <c r="J29" s="43">
        <v>148.91999999999999</v>
      </c>
      <c r="K29" s="58" t="s">
        <v>64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16.16</v>
      </c>
      <c r="H32" s="19">
        <f t="shared" ref="H32" si="7">SUM(H25:H31)</f>
        <v>29.6</v>
      </c>
      <c r="I32" s="19">
        <f t="shared" ref="I32" si="8">SUM(I25:I31)</f>
        <v>61.730000000000004</v>
      </c>
      <c r="J32" s="19">
        <f t="shared" ref="J32:L32" si="9">SUM(J25:J31)</f>
        <v>577.95999999999992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59" t="s">
        <v>68</v>
      </c>
      <c r="G34" s="60">
        <v>1.65</v>
      </c>
      <c r="H34" s="60">
        <v>4.9000000000000004</v>
      </c>
      <c r="I34" s="61">
        <v>9.15</v>
      </c>
      <c r="J34" s="60">
        <v>87.3</v>
      </c>
      <c r="K34" s="58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57" t="s">
        <v>69</v>
      </c>
      <c r="F35" s="59" t="s">
        <v>71</v>
      </c>
      <c r="G35" s="60">
        <v>22.06</v>
      </c>
      <c r="H35" s="60">
        <v>25.26</v>
      </c>
      <c r="I35" s="61">
        <v>0.48</v>
      </c>
      <c r="J35" s="60">
        <v>317.5</v>
      </c>
      <c r="K35" s="58" t="s">
        <v>70</v>
      </c>
      <c r="L35" s="43"/>
    </row>
    <row r="36" spans="1:12" ht="15" x14ac:dyDescent="0.25">
      <c r="A36" s="14"/>
      <c r="B36" s="15"/>
      <c r="C36" s="11"/>
      <c r="D36" s="7" t="s">
        <v>29</v>
      </c>
      <c r="E36" s="57" t="s">
        <v>73</v>
      </c>
      <c r="F36" s="59" t="s">
        <v>74</v>
      </c>
      <c r="G36" s="60">
        <v>2.85</v>
      </c>
      <c r="H36" s="60">
        <v>4.32</v>
      </c>
      <c r="I36" s="61">
        <v>23</v>
      </c>
      <c r="J36" s="60">
        <v>142.28</v>
      </c>
      <c r="K36" s="58" t="s">
        <v>72</v>
      </c>
      <c r="L36" s="43"/>
    </row>
    <row r="37" spans="1:12" ht="15" x14ac:dyDescent="0.25">
      <c r="A37" s="14"/>
      <c r="B37" s="15"/>
      <c r="C37" s="11"/>
      <c r="D37" s="7" t="s">
        <v>30</v>
      </c>
      <c r="E37" s="57" t="s">
        <v>76</v>
      </c>
      <c r="F37" s="43">
        <v>200</v>
      </c>
      <c r="G37" s="43">
        <v>7.0000000000000007E-2</v>
      </c>
      <c r="H37" s="43">
        <v>0.04</v>
      </c>
      <c r="I37" s="43">
        <v>23.04</v>
      </c>
      <c r="J37" s="43">
        <v>92.81</v>
      </c>
      <c r="K37" s="58" t="s">
        <v>75</v>
      </c>
      <c r="L37" s="43"/>
    </row>
    <row r="38" spans="1:12" ht="15" x14ac:dyDescent="0.25">
      <c r="A38" s="14"/>
      <c r="B38" s="15"/>
      <c r="C38" s="11"/>
      <c r="D38" s="7" t="s">
        <v>31</v>
      </c>
      <c r="E38" s="57" t="s">
        <v>47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58" t="s">
        <v>64</v>
      </c>
      <c r="L38" s="43"/>
    </row>
    <row r="39" spans="1:12" ht="15" x14ac:dyDescent="0.25">
      <c r="A39" s="14"/>
      <c r="B39" s="15"/>
      <c r="C39" s="11"/>
      <c r="D39" s="7" t="s">
        <v>32</v>
      </c>
      <c r="E39" s="57" t="s">
        <v>59</v>
      </c>
      <c r="F39" s="43">
        <v>20</v>
      </c>
      <c r="G39" s="43">
        <v>0.12</v>
      </c>
      <c r="H39" s="43">
        <v>0.24</v>
      </c>
      <c r="I39" s="43">
        <v>6.68</v>
      </c>
      <c r="J39" s="43">
        <v>29.36</v>
      </c>
      <c r="K39" s="58" t="s">
        <v>64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260</v>
      </c>
      <c r="G42" s="19">
        <f t="shared" ref="G42" si="10">SUM(G33:G41)</f>
        <v>29.79</v>
      </c>
      <c r="H42" s="19">
        <f t="shared" ref="H42" si="11">SUM(H33:H41)</f>
        <v>35.080000000000005</v>
      </c>
      <c r="I42" s="19">
        <f t="shared" ref="I42" si="12">SUM(I33:I41)</f>
        <v>82.03</v>
      </c>
      <c r="J42" s="19">
        <f t="shared" ref="J42:L42" si="13">SUM(J33:J41)</f>
        <v>763.0100000000001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815</v>
      </c>
      <c r="G43" s="32">
        <f t="shared" ref="G43" si="14">G32+G42</f>
        <v>45.95</v>
      </c>
      <c r="H43" s="32">
        <f t="shared" ref="H43" si="15">H32+H42</f>
        <v>64.680000000000007</v>
      </c>
      <c r="I43" s="32">
        <f t="shared" ref="I43" si="16">I32+I42</f>
        <v>143.76</v>
      </c>
      <c r="J43" s="32">
        <f t="shared" ref="J43:L43" si="17">J32+J42</f>
        <v>1340.97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78</v>
      </c>
      <c r="F44" s="53">
        <v>200</v>
      </c>
      <c r="G44" s="54">
        <v>10.5</v>
      </c>
      <c r="H44" s="54">
        <v>13.5</v>
      </c>
      <c r="I44" s="55">
        <v>53.2</v>
      </c>
      <c r="J44" s="54">
        <v>376.3</v>
      </c>
      <c r="K44" s="51" t="s">
        <v>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7" t="s">
        <v>79</v>
      </c>
      <c r="F46" s="43">
        <v>200</v>
      </c>
      <c r="G46" s="43">
        <v>1.5</v>
      </c>
      <c r="H46" s="43">
        <v>1.4</v>
      </c>
      <c r="I46" s="43">
        <v>8.5</v>
      </c>
      <c r="J46" s="43">
        <v>52.6</v>
      </c>
      <c r="K46" s="58" t="s">
        <v>80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1.9</v>
      </c>
      <c r="H47" s="43">
        <v>0.6</v>
      </c>
      <c r="I47" s="43">
        <v>12.85</v>
      </c>
      <c r="J47" s="43">
        <v>64.400000000000006</v>
      </c>
      <c r="K47" s="58" t="s">
        <v>64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81</v>
      </c>
      <c r="F48" s="43">
        <v>30</v>
      </c>
      <c r="G48" s="43">
        <v>6.78</v>
      </c>
      <c r="H48" s="43">
        <v>6.27</v>
      </c>
      <c r="I48" s="43">
        <v>0</v>
      </c>
      <c r="J48" s="43">
        <v>83.55</v>
      </c>
      <c r="K48" s="44" t="s">
        <v>82</v>
      </c>
      <c r="L48" s="43"/>
    </row>
    <row r="49" spans="1:12" ht="15" x14ac:dyDescent="0.25">
      <c r="A49" s="23"/>
      <c r="B49" s="15"/>
      <c r="C49" s="11"/>
      <c r="D49" s="6"/>
      <c r="E49" s="42" t="s">
        <v>59</v>
      </c>
      <c r="F49" s="43">
        <v>45</v>
      </c>
      <c r="G49" s="43">
        <v>0.27</v>
      </c>
      <c r="H49" s="43">
        <v>0.56999999999999995</v>
      </c>
      <c r="I49" s="43">
        <v>15.03</v>
      </c>
      <c r="J49" s="43">
        <v>66.06</v>
      </c>
      <c r="K49" s="58" t="s">
        <v>64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20.95</v>
      </c>
      <c r="H51" s="19">
        <f t="shared" ref="H51" si="19">SUM(H44:H50)</f>
        <v>22.34</v>
      </c>
      <c r="I51" s="19">
        <f t="shared" ref="I51" si="20">SUM(I44:I50)</f>
        <v>89.58</v>
      </c>
      <c r="J51" s="19">
        <f t="shared" ref="J51:L51" si="21">SUM(J44:J50)</f>
        <v>642.91000000000008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7" t="s">
        <v>83</v>
      </c>
      <c r="F53" s="59" t="s">
        <v>68</v>
      </c>
      <c r="G53" s="60">
        <v>1.65</v>
      </c>
      <c r="H53" s="60">
        <v>4.96</v>
      </c>
      <c r="I53" s="61">
        <v>6.75</v>
      </c>
      <c r="J53" s="60">
        <v>78.239999999999995</v>
      </c>
      <c r="K53" s="58" t="s">
        <v>84</v>
      </c>
      <c r="L53" s="43"/>
    </row>
    <row r="54" spans="1:12" ht="15" x14ac:dyDescent="0.25">
      <c r="A54" s="23"/>
      <c r="B54" s="15"/>
      <c r="C54" s="11"/>
      <c r="D54" s="7" t="s">
        <v>28</v>
      </c>
      <c r="E54" s="57" t="s">
        <v>86</v>
      </c>
      <c r="F54" s="59" t="s">
        <v>53</v>
      </c>
      <c r="G54" s="60">
        <v>6.15</v>
      </c>
      <c r="H54" s="60">
        <v>6.7</v>
      </c>
      <c r="I54" s="61">
        <v>11.3</v>
      </c>
      <c r="J54" s="60">
        <v>130.1</v>
      </c>
      <c r="K54" s="58" t="s">
        <v>85</v>
      </c>
      <c r="L54" s="43"/>
    </row>
    <row r="55" spans="1:12" ht="15" x14ac:dyDescent="0.25">
      <c r="A55" s="23"/>
      <c r="B55" s="15"/>
      <c r="C55" s="11"/>
      <c r="D55" s="7" t="s">
        <v>29</v>
      </c>
      <c r="E55" s="57" t="s">
        <v>88</v>
      </c>
      <c r="F55" s="43">
        <v>180</v>
      </c>
      <c r="G55" s="43">
        <v>4.4000000000000004</v>
      </c>
      <c r="H55" s="43">
        <v>5.15</v>
      </c>
      <c r="I55" s="43">
        <v>44</v>
      </c>
      <c r="J55" s="43">
        <v>239.95</v>
      </c>
      <c r="K55" s="58" t="s">
        <v>87</v>
      </c>
      <c r="L55" s="43"/>
    </row>
    <row r="56" spans="1:12" ht="15" x14ac:dyDescent="0.25">
      <c r="A56" s="23"/>
      <c r="B56" s="15"/>
      <c r="C56" s="11"/>
      <c r="D56" s="7" t="s">
        <v>30</v>
      </c>
      <c r="E56" s="57" t="s">
        <v>90</v>
      </c>
      <c r="F56" s="59" t="s">
        <v>58</v>
      </c>
      <c r="G56" s="60">
        <v>0.6</v>
      </c>
      <c r="H56" s="43">
        <v>0</v>
      </c>
      <c r="I56" s="43">
        <v>27</v>
      </c>
      <c r="J56" s="60">
        <v>110.4</v>
      </c>
      <c r="K56" s="58" t="s">
        <v>89</v>
      </c>
      <c r="L56" s="43"/>
    </row>
    <row r="57" spans="1:12" ht="15" x14ac:dyDescent="0.25">
      <c r="A57" s="23"/>
      <c r="B57" s="15"/>
      <c r="C57" s="11"/>
      <c r="D57" s="7" t="s">
        <v>31</v>
      </c>
      <c r="E57" s="57" t="s">
        <v>47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58" t="s">
        <v>64</v>
      </c>
      <c r="L57" s="43"/>
    </row>
    <row r="58" spans="1:12" ht="15" x14ac:dyDescent="0.25">
      <c r="A58" s="23"/>
      <c r="B58" s="15"/>
      <c r="C58" s="11"/>
      <c r="D58" s="7" t="s">
        <v>32</v>
      </c>
      <c r="E58" s="57" t="s">
        <v>59</v>
      </c>
      <c r="F58" s="43">
        <v>30</v>
      </c>
      <c r="G58" s="43">
        <v>0.18</v>
      </c>
      <c r="H58" s="43">
        <v>0.36</v>
      </c>
      <c r="I58" s="43">
        <v>10.02</v>
      </c>
      <c r="J58" s="43">
        <v>44.04</v>
      </c>
      <c r="K58" s="58" t="s">
        <v>64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250</v>
      </c>
      <c r="G61" s="19">
        <f t="shared" ref="G61" si="22">SUM(G52:G60)</f>
        <v>16.02</v>
      </c>
      <c r="H61" s="19">
        <f t="shared" ref="H61" si="23">SUM(H52:H60)</f>
        <v>17.490000000000002</v>
      </c>
      <c r="I61" s="19">
        <f t="shared" ref="I61" si="24">SUM(I52:I60)</f>
        <v>118.74999999999999</v>
      </c>
      <c r="J61" s="19">
        <f t="shared" ref="J61:L61" si="25">SUM(J52:J60)</f>
        <v>696.4899999999999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750</v>
      </c>
      <c r="G62" s="32">
        <f t="shared" ref="G62" si="26">G51+G61</f>
        <v>36.97</v>
      </c>
      <c r="H62" s="32">
        <f t="shared" ref="H62" si="27">H51+H61</f>
        <v>39.83</v>
      </c>
      <c r="I62" s="32">
        <f t="shared" ref="I62" si="28">I51+I61</f>
        <v>208.32999999999998</v>
      </c>
      <c r="J62" s="32">
        <f t="shared" ref="J62:L62" si="29">J51+J61</f>
        <v>1339.4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92</v>
      </c>
      <c r="F63" s="53" t="s">
        <v>93</v>
      </c>
      <c r="G63" s="54">
        <v>15.1</v>
      </c>
      <c r="H63" s="54">
        <v>10</v>
      </c>
      <c r="I63" s="55">
        <v>25.14</v>
      </c>
      <c r="J63" s="54">
        <v>250.96</v>
      </c>
      <c r="K63" s="51" t="s">
        <v>91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95</v>
      </c>
      <c r="F65" s="43">
        <v>200</v>
      </c>
      <c r="G65" s="43">
        <v>0.2</v>
      </c>
      <c r="H65" s="43">
        <v>0</v>
      </c>
      <c r="I65" s="43">
        <v>6.4</v>
      </c>
      <c r="J65" s="43">
        <v>26.4</v>
      </c>
      <c r="K65" s="58" t="s">
        <v>94</v>
      </c>
      <c r="L65" s="43"/>
    </row>
    <row r="66" spans="1:12" ht="15" x14ac:dyDescent="0.25">
      <c r="A66" s="23"/>
      <c r="B66" s="15"/>
      <c r="C66" s="11"/>
      <c r="D66" s="7" t="s">
        <v>23</v>
      </c>
      <c r="E66" s="57" t="s">
        <v>45</v>
      </c>
      <c r="F66" s="43">
        <v>25</v>
      </c>
      <c r="G66" s="43">
        <v>1.9</v>
      </c>
      <c r="H66" s="43">
        <v>0.6</v>
      </c>
      <c r="I66" s="43">
        <v>12.85</v>
      </c>
      <c r="J66" s="43">
        <v>64.400000000000006</v>
      </c>
      <c r="K66" s="58" t="s">
        <v>64</v>
      </c>
      <c r="L66" s="43"/>
    </row>
    <row r="67" spans="1:12" ht="15" x14ac:dyDescent="0.25">
      <c r="A67" s="23"/>
      <c r="B67" s="15"/>
      <c r="C67" s="11"/>
      <c r="D67" s="7" t="s">
        <v>24</v>
      </c>
      <c r="E67" s="62" t="s">
        <v>96</v>
      </c>
      <c r="F67" s="43">
        <v>200</v>
      </c>
      <c r="G67" s="43">
        <v>1.98</v>
      </c>
      <c r="H67" s="43">
        <v>0.44</v>
      </c>
      <c r="I67" s="43">
        <v>17.82</v>
      </c>
      <c r="J67" s="43">
        <v>83.16</v>
      </c>
      <c r="K67" s="58" t="s">
        <v>64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425</v>
      </c>
      <c r="G70" s="19">
        <f t="shared" ref="G70" si="30">SUM(G63:G69)</f>
        <v>19.18</v>
      </c>
      <c r="H70" s="19">
        <f t="shared" ref="H70" si="31">SUM(H63:H69)</f>
        <v>11.04</v>
      </c>
      <c r="I70" s="19">
        <f t="shared" ref="I70" si="32">SUM(I63:I69)</f>
        <v>62.21</v>
      </c>
      <c r="J70" s="19">
        <f t="shared" ref="J70:L70" si="33">SUM(J63:J69)</f>
        <v>424.91999999999996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98</v>
      </c>
      <c r="F71" s="43">
        <v>60</v>
      </c>
      <c r="G71" s="43">
        <v>0.84</v>
      </c>
      <c r="H71" s="43">
        <v>6.02</v>
      </c>
      <c r="I71" s="43">
        <v>4.37</v>
      </c>
      <c r="J71" s="43">
        <v>75.02</v>
      </c>
      <c r="K71" s="63" t="s">
        <v>97</v>
      </c>
      <c r="L71" s="43"/>
    </row>
    <row r="72" spans="1:12" ht="15" x14ac:dyDescent="0.25">
      <c r="A72" s="23"/>
      <c r="B72" s="15"/>
      <c r="C72" s="11"/>
      <c r="D72" s="7" t="s">
        <v>27</v>
      </c>
      <c r="E72" s="57" t="s">
        <v>99</v>
      </c>
      <c r="F72" s="43">
        <v>200</v>
      </c>
      <c r="G72" s="43">
        <v>4.3899999999999997</v>
      </c>
      <c r="H72" s="43">
        <v>4.22</v>
      </c>
      <c r="I72" s="43">
        <v>13.23</v>
      </c>
      <c r="J72" s="43">
        <v>108.46</v>
      </c>
      <c r="K72" s="58" t="s">
        <v>100</v>
      </c>
      <c r="L72" s="43"/>
    </row>
    <row r="73" spans="1:12" ht="15" x14ac:dyDescent="0.25">
      <c r="A73" s="23"/>
      <c r="B73" s="15"/>
      <c r="C73" s="11"/>
      <c r="D73" s="7" t="s">
        <v>28</v>
      </c>
      <c r="E73" s="57" t="s">
        <v>101</v>
      </c>
      <c r="F73" s="43">
        <v>20</v>
      </c>
      <c r="G73" s="43">
        <v>2.48</v>
      </c>
      <c r="H73" s="43">
        <v>0.32</v>
      </c>
      <c r="I73" s="43">
        <v>15.2</v>
      </c>
      <c r="J73" s="43">
        <v>73.599999999999994</v>
      </c>
      <c r="K73" s="58" t="s">
        <v>102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103</v>
      </c>
      <c r="F74" s="43">
        <v>180</v>
      </c>
      <c r="G74" s="43">
        <v>15.14</v>
      </c>
      <c r="H74" s="43">
        <v>33.799999999999997</v>
      </c>
      <c r="I74" s="43">
        <v>31.06</v>
      </c>
      <c r="J74" s="43">
        <v>489</v>
      </c>
      <c r="K74" s="44" t="s">
        <v>104</v>
      </c>
      <c r="L74" s="43"/>
    </row>
    <row r="75" spans="1:12" ht="15" x14ac:dyDescent="0.25">
      <c r="A75" s="23"/>
      <c r="B75" s="15"/>
      <c r="C75" s="11"/>
      <c r="D75" s="7" t="s">
        <v>30</v>
      </c>
      <c r="E75" s="57" t="s">
        <v>105</v>
      </c>
      <c r="F75" s="43">
        <v>200</v>
      </c>
      <c r="G75" s="43">
        <v>0.16</v>
      </c>
      <c r="H75" s="43">
        <v>4.4000000000000004</v>
      </c>
      <c r="I75" s="43">
        <v>27.88</v>
      </c>
      <c r="J75" s="43">
        <v>151.76</v>
      </c>
      <c r="K75" s="58" t="s">
        <v>106</v>
      </c>
      <c r="L75" s="43"/>
    </row>
    <row r="76" spans="1:12" ht="15" x14ac:dyDescent="0.25">
      <c r="A76" s="23"/>
      <c r="B76" s="15"/>
      <c r="C76" s="11"/>
      <c r="D76" s="7" t="s">
        <v>31</v>
      </c>
      <c r="E76" s="57" t="s">
        <v>47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58" t="s">
        <v>64</v>
      </c>
      <c r="L76" s="43"/>
    </row>
    <row r="77" spans="1:12" ht="15" x14ac:dyDescent="0.25">
      <c r="A77" s="23"/>
      <c r="B77" s="15"/>
      <c r="C77" s="11"/>
      <c r="D77" s="7" t="s">
        <v>32</v>
      </c>
      <c r="E77" s="57" t="s">
        <v>59</v>
      </c>
      <c r="F77" s="43">
        <v>40</v>
      </c>
      <c r="G77" s="43">
        <v>0.24</v>
      </c>
      <c r="H77" s="43">
        <v>0.48</v>
      </c>
      <c r="I77" s="43">
        <v>13.36</v>
      </c>
      <c r="J77" s="43">
        <v>58.72</v>
      </c>
      <c r="K77" s="58" t="s">
        <v>64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27.05</v>
      </c>
      <c r="H80" s="19">
        <f t="shared" ref="H80" si="35">SUM(H71:H79)</f>
        <v>49.639999999999993</v>
      </c>
      <c r="I80" s="19">
        <f t="shared" ref="I80" si="36">SUM(I71:I79)</f>
        <v>129.69999999999999</v>
      </c>
      <c r="J80" s="19">
        <f t="shared" ref="J80:L80" si="37">SUM(J71:J79)</f>
        <v>1073.76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1175</v>
      </c>
      <c r="G81" s="32">
        <f t="shared" ref="G81" si="38">G70+G80</f>
        <v>46.230000000000004</v>
      </c>
      <c r="H81" s="32">
        <f t="shared" ref="H81" si="39">H70+H80</f>
        <v>60.679999999999993</v>
      </c>
      <c r="I81" s="32">
        <f t="shared" ref="I81" si="40">I70+I80</f>
        <v>191.91</v>
      </c>
      <c r="J81" s="32">
        <f t="shared" ref="J81:L81" si="41">J70+J80</f>
        <v>1498.6799999999998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100</v>
      </c>
      <c r="G82" s="40">
        <v>14.03</v>
      </c>
      <c r="H82" s="40">
        <v>6.49</v>
      </c>
      <c r="I82" s="40">
        <v>4.9000000000000004</v>
      </c>
      <c r="J82" s="40">
        <v>134.13</v>
      </c>
      <c r="K82" s="41" t="s">
        <v>108</v>
      </c>
      <c r="L82" s="40"/>
    </row>
    <row r="83" spans="1:12" ht="25.5" x14ac:dyDescent="0.25">
      <c r="A83" s="23"/>
      <c r="B83" s="15"/>
      <c r="C83" s="11"/>
      <c r="D83" s="6"/>
      <c r="E83" s="42" t="s">
        <v>109</v>
      </c>
      <c r="F83" s="43">
        <v>150</v>
      </c>
      <c r="G83" s="43">
        <v>4.5999999999999996</v>
      </c>
      <c r="H83" s="43">
        <v>5</v>
      </c>
      <c r="I83" s="43">
        <v>20.5</v>
      </c>
      <c r="J83" s="43">
        <v>145.4</v>
      </c>
      <c r="K83" s="44" t="s">
        <v>110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111</v>
      </c>
      <c r="F84" s="43">
        <v>200</v>
      </c>
      <c r="G84" s="43">
        <v>0.4</v>
      </c>
      <c r="H84" s="43">
        <v>0.1</v>
      </c>
      <c r="I84" s="43">
        <v>0.08</v>
      </c>
      <c r="J84" s="43">
        <v>2.82</v>
      </c>
      <c r="K84" s="44" t="s">
        <v>112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55</v>
      </c>
      <c r="G85" s="43">
        <v>0.33</v>
      </c>
      <c r="H85" s="43">
        <v>0.66</v>
      </c>
      <c r="I85" s="43">
        <v>18.37</v>
      </c>
      <c r="J85" s="43">
        <v>80.739999999999995</v>
      </c>
      <c r="K85" s="58" t="s">
        <v>64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19.359999999999996</v>
      </c>
      <c r="H89" s="19">
        <f t="shared" ref="H89" si="43">SUM(H82:H88)</f>
        <v>12.25</v>
      </c>
      <c r="I89" s="19">
        <f t="shared" ref="I89" si="44">SUM(I82:I88)</f>
        <v>43.849999999999994</v>
      </c>
      <c r="J89" s="19">
        <f t="shared" ref="J89:L89" si="45">SUM(J82:J88)</f>
        <v>363.09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113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6.78</v>
      </c>
      <c r="K90" s="63" t="s">
        <v>114</v>
      </c>
      <c r="L90" s="43"/>
    </row>
    <row r="91" spans="1:12" ht="15" x14ac:dyDescent="0.25">
      <c r="A91" s="23"/>
      <c r="B91" s="15"/>
      <c r="C91" s="11"/>
      <c r="D91" s="7" t="s">
        <v>27</v>
      </c>
      <c r="E91" s="57" t="s">
        <v>115</v>
      </c>
      <c r="F91" s="43">
        <v>200</v>
      </c>
      <c r="G91" s="43">
        <v>1.6</v>
      </c>
      <c r="H91" s="43">
        <v>4</v>
      </c>
      <c r="I91" s="43">
        <v>9.6</v>
      </c>
      <c r="J91" s="43">
        <v>80.8</v>
      </c>
      <c r="K91" s="58" t="s">
        <v>116</v>
      </c>
      <c r="L91" s="43"/>
    </row>
    <row r="92" spans="1:12" ht="15" x14ac:dyDescent="0.25">
      <c r="A92" s="23"/>
      <c r="B92" s="15"/>
      <c r="C92" s="11"/>
      <c r="D92" s="7" t="s">
        <v>28</v>
      </c>
      <c r="E92" s="57" t="s">
        <v>117</v>
      </c>
      <c r="F92" s="43">
        <v>200</v>
      </c>
      <c r="G92" s="43">
        <v>10.15</v>
      </c>
      <c r="H92" s="43">
        <v>21.6</v>
      </c>
      <c r="I92" s="43">
        <v>13.8</v>
      </c>
      <c r="J92" s="43">
        <v>290.2</v>
      </c>
      <c r="K92" s="58" t="s">
        <v>118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7" t="s">
        <v>57</v>
      </c>
      <c r="F94" s="43">
        <v>200</v>
      </c>
      <c r="G94" s="43">
        <v>0</v>
      </c>
      <c r="H94" s="43">
        <v>0</v>
      </c>
      <c r="I94" s="43">
        <v>18.600000000000001</v>
      </c>
      <c r="J94" s="43">
        <v>74.400000000000006</v>
      </c>
      <c r="K94" s="58" t="s">
        <v>119</v>
      </c>
      <c r="L94" s="43"/>
    </row>
    <row r="95" spans="1:12" ht="15" x14ac:dyDescent="0.25">
      <c r="A95" s="23"/>
      <c r="B95" s="15"/>
      <c r="C95" s="11"/>
      <c r="D95" s="7" t="s">
        <v>31</v>
      </c>
      <c r="E95" s="57" t="s">
        <v>47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58" t="s">
        <v>64</v>
      </c>
      <c r="L95" s="43"/>
    </row>
    <row r="96" spans="1:12" ht="15" x14ac:dyDescent="0.25">
      <c r="A96" s="23"/>
      <c r="B96" s="15"/>
      <c r="C96" s="11"/>
      <c r="D96" s="7" t="s">
        <v>32</v>
      </c>
      <c r="E96" s="57" t="s">
        <v>59</v>
      </c>
      <c r="F96" s="43">
        <v>50</v>
      </c>
      <c r="G96" s="43">
        <v>0.3</v>
      </c>
      <c r="H96" s="43">
        <v>0.6</v>
      </c>
      <c r="I96" s="43">
        <v>16.7</v>
      </c>
      <c r="J96" s="43">
        <v>73.400000000000006</v>
      </c>
      <c r="K96" s="58" t="s">
        <v>64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16.27</v>
      </c>
      <c r="H99" s="19">
        <f t="shared" ref="H99" si="47">SUM(H90:H98)</f>
        <v>26.66</v>
      </c>
      <c r="I99" s="19">
        <f t="shared" ref="I99" si="48">SUM(I90:I98)</f>
        <v>84.440000000000012</v>
      </c>
      <c r="J99" s="19">
        <f t="shared" ref="J99:L99" si="49">SUM(J90:J98)</f>
        <v>642.78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1265</v>
      </c>
      <c r="G100" s="32">
        <f t="shared" ref="G100" si="50">G89+G99</f>
        <v>35.629999999999995</v>
      </c>
      <c r="H100" s="32">
        <f t="shared" ref="H100" si="51">H89+H99</f>
        <v>38.909999999999997</v>
      </c>
      <c r="I100" s="32">
        <f t="shared" ref="I100" si="52">I89+I99</f>
        <v>128.29000000000002</v>
      </c>
      <c r="J100" s="32">
        <f t="shared" ref="J100:L100" si="53">J89+J99</f>
        <v>1005.8699999999999</v>
      </c>
      <c r="K100" s="32"/>
      <c r="L100" s="32">
        <f t="shared" si="53"/>
        <v>0</v>
      </c>
    </row>
    <row r="101" spans="1:12" ht="26.2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>
        <v>200</v>
      </c>
      <c r="G101" s="40">
        <v>12</v>
      </c>
      <c r="H101" s="40">
        <v>5.6</v>
      </c>
      <c r="I101" s="40">
        <v>40.4</v>
      </c>
      <c r="J101" s="40">
        <v>260</v>
      </c>
      <c r="K101" s="41" t="s">
        <v>122</v>
      </c>
      <c r="L101" s="40"/>
    </row>
    <row r="102" spans="1:12" ht="25.5" x14ac:dyDescent="0.25">
      <c r="A102" s="23"/>
      <c r="B102" s="15"/>
      <c r="C102" s="11"/>
      <c r="D102" s="6"/>
      <c r="E102" s="52" t="s">
        <v>120</v>
      </c>
      <c r="F102" s="43">
        <v>30</v>
      </c>
      <c r="G102" s="43">
        <v>0.33</v>
      </c>
      <c r="H102" s="43">
        <v>0.06</v>
      </c>
      <c r="I102" s="43">
        <v>1.1399999999999999</v>
      </c>
      <c r="J102" s="43">
        <v>6.42</v>
      </c>
      <c r="K102" s="44" t="s">
        <v>123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1.52</v>
      </c>
      <c r="H103" s="43">
        <v>1.35</v>
      </c>
      <c r="I103" s="43">
        <v>15.9</v>
      </c>
      <c r="J103" s="43">
        <v>81.83</v>
      </c>
      <c r="K103" s="44" t="s">
        <v>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58" t="s">
        <v>64</v>
      </c>
      <c r="L104" s="43"/>
    </row>
    <row r="105" spans="1:12" ht="15" x14ac:dyDescent="0.25">
      <c r="A105" s="23"/>
      <c r="B105" s="15"/>
      <c r="C105" s="11"/>
      <c r="D105" s="7" t="s">
        <v>24</v>
      </c>
      <c r="E105" s="62" t="s">
        <v>59</v>
      </c>
      <c r="F105" s="43">
        <v>30</v>
      </c>
      <c r="G105" s="43">
        <v>0.18</v>
      </c>
      <c r="H105" s="43">
        <v>0.36</v>
      </c>
      <c r="I105" s="43">
        <v>10.02</v>
      </c>
      <c r="J105" s="43">
        <v>44.04</v>
      </c>
      <c r="K105" s="58" t="s">
        <v>64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17.07</v>
      </c>
      <c r="H108" s="19">
        <f t="shared" si="54"/>
        <v>7.69</v>
      </c>
      <c r="I108" s="19">
        <f t="shared" si="54"/>
        <v>87.14</v>
      </c>
      <c r="J108" s="19">
        <f t="shared" si="54"/>
        <v>486.05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124</v>
      </c>
      <c r="F109" s="43">
        <v>70</v>
      </c>
      <c r="G109" s="43">
        <v>0.9</v>
      </c>
      <c r="H109" s="43">
        <v>2.2000000000000002</v>
      </c>
      <c r="I109" s="43">
        <v>4.5</v>
      </c>
      <c r="J109" s="43">
        <v>41.4</v>
      </c>
      <c r="K109" s="44" t="s">
        <v>125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126</v>
      </c>
      <c r="F110" s="43">
        <v>200</v>
      </c>
      <c r="G110" s="43">
        <v>21.04</v>
      </c>
      <c r="H110" s="43">
        <v>16</v>
      </c>
      <c r="I110" s="43">
        <v>36</v>
      </c>
      <c r="J110" s="43">
        <v>372.16</v>
      </c>
      <c r="K110" s="44" t="s">
        <v>127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0.6</v>
      </c>
      <c r="H113" s="43">
        <v>0</v>
      </c>
      <c r="I113" s="43">
        <v>27</v>
      </c>
      <c r="J113" s="43">
        <v>110.4</v>
      </c>
      <c r="K113" s="44" t="s">
        <v>128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4.5599999999999996</v>
      </c>
      <c r="H114" s="43">
        <v>0.66</v>
      </c>
      <c r="I114" s="43">
        <v>29.64</v>
      </c>
      <c r="J114" s="43">
        <v>142.74</v>
      </c>
      <c r="K114" s="58" t="s">
        <v>64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59</v>
      </c>
      <c r="F115" s="43">
        <v>40</v>
      </c>
      <c r="G115" s="43">
        <v>0.24</v>
      </c>
      <c r="H115" s="43">
        <v>0.48</v>
      </c>
      <c r="I115" s="43">
        <v>13.36</v>
      </c>
      <c r="J115" s="43">
        <v>58.72</v>
      </c>
      <c r="K115" s="58" t="s">
        <v>64</v>
      </c>
      <c r="L115" s="43"/>
    </row>
    <row r="116" spans="1:12" ht="15" x14ac:dyDescent="0.25">
      <c r="A116" s="23"/>
      <c r="B116" s="15"/>
      <c r="C116" s="11"/>
      <c r="D116" s="6"/>
      <c r="E116" s="42" t="s">
        <v>129</v>
      </c>
      <c r="F116" s="43">
        <v>130</v>
      </c>
      <c r="G116" s="43">
        <v>0.52</v>
      </c>
      <c r="H116" s="43">
        <v>0.52</v>
      </c>
      <c r="I116" s="43">
        <v>12.7</v>
      </c>
      <c r="J116" s="43">
        <v>57.56</v>
      </c>
      <c r="K116" s="58" t="s">
        <v>64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27.859999999999996</v>
      </c>
      <c r="H118" s="19">
        <f t="shared" si="56"/>
        <v>19.86</v>
      </c>
      <c r="I118" s="19">
        <f t="shared" si="56"/>
        <v>123.2</v>
      </c>
      <c r="J118" s="19">
        <f t="shared" si="56"/>
        <v>782.98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1200</v>
      </c>
      <c r="G119" s="32">
        <f t="shared" ref="G119" si="58">G108+G118</f>
        <v>44.929999999999993</v>
      </c>
      <c r="H119" s="32">
        <f t="shared" ref="H119" si="59">H108+H118</f>
        <v>27.55</v>
      </c>
      <c r="I119" s="32">
        <f t="shared" ref="I119" si="60">I108+I118</f>
        <v>210.34</v>
      </c>
      <c r="J119" s="32">
        <f t="shared" ref="J119:L119" si="61">J108+J118</f>
        <v>1269.03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200</v>
      </c>
      <c r="G120" s="40">
        <v>8.3000000000000007</v>
      </c>
      <c r="H120" s="40">
        <v>12.64</v>
      </c>
      <c r="I120" s="40">
        <v>38.799999999999997</v>
      </c>
      <c r="J120" s="40">
        <v>302.16000000000003</v>
      </c>
      <c r="K120" s="41" t="s">
        <v>131</v>
      </c>
      <c r="L120" s="40"/>
    </row>
    <row r="121" spans="1:12" ht="25.5" x14ac:dyDescent="0.25">
      <c r="A121" s="14"/>
      <c r="B121" s="15"/>
      <c r="C121" s="11"/>
      <c r="D121" s="6"/>
      <c r="E121" s="42" t="s">
        <v>132</v>
      </c>
      <c r="F121" s="43">
        <v>20</v>
      </c>
      <c r="G121" s="43">
        <v>5.2</v>
      </c>
      <c r="H121" s="43">
        <v>5.3</v>
      </c>
      <c r="I121" s="43">
        <v>0</v>
      </c>
      <c r="J121" s="43">
        <v>68.5</v>
      </c>
      <c r="K121" s="44" t="s">
        <v>133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41</v>
      </c>
      <c r="F122" s="43">
        <v>180</v>
      </c>
      <c r="G122" s="43">
        <v>3.7</v>
      </c>
      <c r="H122" s="43">
        <v>5.4</v>
      </c>
      <c r="I122" s="43">
        <v>11.37</v>
      </c>
      <c r="J122" s="43">
        <v>108.88</v>
      </c>
      <c r="K122" s="44" t="s">
        <v>134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1.9</v>
      </c>
      <c r="H123" s="43">
        <v>0.6</v>
      </c>
      <c r="I123" s="43">
        <v>12.85</v>
      </c>
      <c r="J123" s="43">
        <v>64.400000000000006</v>
      </c>
      <c r="K123" s="58" t="s">
        <v>64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50</v>
      </c>
      <c r="G124" s="43">
        <v>0.3</v>
      </c>
      <c r="H124" s="43">
        <v>0.6</v>
      </c>
      <c r="I124" s="43">
        <v>16.7</v>
      </c>
      <c r="J124" s="43">
        <v>73.400000000000006</v>
      </c>
      <c r="K124" s="58" t="s">
        <v>64</v>
      </c>
      <c r="L124" s="43"/>
    </row>
    <row r="125" spans="1:12" ht="15" x14ac:dyDescent="0.25">
      <c r="A125" s="14"/>
      <c r="B125" s="15"/>
      <c r="C125" s="11"/>
      <c r="D125" s="6"/>
      <c r="E125" s="42" t="s">
        <v>135</v>
      </c>
      <c r="F125" s="43">
        <v>40</v>
      </c>
      <c r="G125" s="43">
        <v>2.27</v>
      </c>
      <c r="H125" s="43">
        <v>4</v>
      </c>
      <c r="I125" s="43">
        <v>26.25</v>
      </c>
      <c r="J125" s="43">
        <v>150.08000000000001</v>
      </c>
      <c r="K125" s="58" t="s">
        <v>64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21.669999999999998</v>
      </c>
      <c r="H127" s="19">
        <f t="shared" si="62"/>
        <v>28.540000000000006</v>
      </c>
      <c r="I127" s="19">
        <f t="shared" si="62"/>
        <v>105.97</v>
      </c>
      <c r="J127" s="19">
        <f t="shared" si="62"/>
        <v>767.42000000000007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67</v>
      </c>
      <c r="F129" s="43" t="s">
        <v>136</v>
      </c>
      <c r="G129" s="43">
        <v>1.65</v>
      </c>
      <c r="H129" s="43">
        <v>4.9000000000000004</v>
      </c>
      <c r="I129" s="43">
        <v>9.15</v>
      </c>
      <c r="J129" s="43">
        <v>87.3</v>
      </c>
      <c r="K129" s="44" t="s">
        <v>137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138</v>
      </c>
      <c r="F130" s="43" t="s">
        <v>139</v>
      </c>
      <c r="G130" s="43">
        <v>11.69</v>
      </c>
      <c r="H130" s="43">
        <v>7.6</v>
      </c>
      <c r="I130" s="43">
        <v>8.5</v>
      </c>
      <c r="J130" s="43">
        <v>149.16</v>
      </c>
      <c r="K130" s="44" t="s">
        <v>140</v>
      </c>
      <c r="L130" s="43"/>
    </row>
    <row r="131" spans="1:12" ht="25.5" x14ac:dyDescent="0.25">
      <c r="A131" s="14"/>
      <c r="B131" s="15"/>
      <c r="C131" s="11"/>
      <c r="D131" s="7" t="s">
        <v>29</v>
      </c>
      <c r="E131" s="42" t="s">
        <v>109</v>
      </c>
      <c r="F131" s="43">
        <v>180</v>
      </c>
      <c r="G131" s="43">
        <v>5.5</v>
      </c>
      <c r="H131" s="43">
        <v>6</v>
      </c>
      <c r="I131" s="43">
        <v>24.6</v>
      </c>
      <c r="J131" s="43">
        <v>174.4</v>
      </c>
      <c r="K131" s="44" t="s">
        <v>110</v>
      </c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141</v>
      </c>
      <c r="F132" s="43">
        <v>200</v>
      </c>
      <c r="G132" s="43">
        <v>0.6</v>
      </c>
      <c r="H132" s="43">
        <v>0</v>
      </c>
      <c r="I132" s="43">
        <v>22.7</v>
      </c>
      <c r="J132" s="43">
        <v>93.2</v>
      </c>
      <c r="K132" s="44" t="s">
        <v>142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58" t="s">
        <v>64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20</v>
      </c>
      <c r="G134" s="43">
        <v>0.12</v>
      </c>
      <c r="H134" s="43">
        <v>0.24</v>
      </c>
      <c r="I134" s="43">
        <v>6.68</v>
      </c>
      <c r="J134" s="43">
        <v>29.36</v>
      </c>
      <c r="K134" s="58" t="s">
        <v>64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440</v>
      </c>
      <c r="G137" s="19">
        <f t="shared" ref="G137:J137" si="64">SUM(G128:G136)</f>
        <v>22.6</v>
      </c>
      <c r="H137" s="19">
        <f t="shared" si="64"/>
        <v>19.059999999999999</v>
      </c>
      <c r="I137" s="19">
        <f t="shared" si="64"/>
        <v>91.31</v>
      </c>
      <c r="J137" s="19">
        <f t="shared" si="64"/>
        <v>627.18000000000006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955</v>
      </c>
      <c r="G138" s="32">
        <f t="shared" ref="G138" si="66">G127+G137</f>
        <v>44.269999999999996</v>
      </c>
      <c r="H138" s="32">
        <f t="shared" ref="H138" si="67">H127+H137</f>
        <v>47.600000000000009</v>
      </c>
      <c r="I138" s="32">
        <f t="shared" ref="I138" si="68">I127+I137</f>
        <v>197.28</v>
      </c>
      <c r="J138" s="32">
        <f t="shared" ref="J138:L138" si="69">J127+J137</f>
        <v>1394.6000000000001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143</v>
      </c>
      <c r="F139" s="40">
        <v>150</v>
      </c>
      <c r="G139" s="40">
        <v>15.9</v>
      </c>
      <c r="H139" s="40">
        <v>29.4</v>
      </c>
      <c r="I139" s="40">
        <v>2.5499999999999998</v>
      </c>
      <c r="J139" s="40">
        <v>338.4</v>
      </c>
      <c r="K139" s="41" t="s">
        <v>144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155</v>
      </c>
      <c r="F141" s="43">
        <v>180</v>
      </c>
      <c r="G141" s="43">
        <v>0.27</v>
      </c>
      <c r="H141" s="43">
        <v>0</v>
      </c>
      <c r="I141" s="43">
        <v>10.23</v>
      </c>
      <c r="J141" s="43">
        <v>42</v>
      </c>
      <c r="K141" s="44" t="s">
        <v>145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1.9</v>
      </c>
      <c r="H142" s="43">
        <v>0.6</v>
      </c>
      <c r="I142" s="43">
        <v>12.85</v>
      </c>
      <c r="J142" s="43">
        <v>64.400000000000006</v>
      </c>
      <c r="K142" s="58" t="s">
        <v>64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3</v>
      </c>
      <c r="H143" s="43">
        <v>1</v>
      </c>
      <c r="I143" s="43">
        <v>31.98</v>
      </c>
      <c r="J143" s="43">
        <v>148.91999999999999</v>
      </c>
      <c r="K143" s="58" t="s">
        <v>64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21.07</v>
      </c>
      <c r="H146" s="19">
        <f t="shared" si="70"/>
        <v>31</v>
      </c>
      <c r="I146" s="19">
        <f t="shared" si="70"/>
        <v>57.61</v>
      </c>
      <c r="J146" s="19">
        <f t="shared" si="70"/>
        <v>593.71999999999991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0.42</v>
      </c>
      <c r="H147" s="43">
        <v>0.06</v>
      </c>
      <c r="I147" s="43">
        <v>1.1399999999999999</v>
      </c>
      <c r="J147" s="43">
        <v>6.78</v>
      </c>
      <c r="K147" s="44" t="s">
        <v>123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4.3899999999999997</v>
      </c>
      <c r="H148" s="43">
        <v>4.22</v>
      </c>
      <c r="I148" s="43">
        <v>13.23</v>
      </c>
      <c r="J148" s="43">
        <v>108.46</v>
      </c>
      <c r="K148" s="44" t="s">
        <v>146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101</v>
      </c>
      <c r="F149" s="43">
        <v>20</v>
      </c>
      <c r="G149" s="43">
        <v>2.48</v>
      </c>
      <c r="H149" s="43">
        <v>0.32</v>
      </c>
      <c r="I149" s="43">
        <v>15.2</v>
      </c>
      <c r="J149" s="43">
        <v>73.599999999999994</v>
      </c>
      <c r="K149" s="44" t="s">
        <v>147</v>
      </c>
      <c r="L149" s="43"/>
    </row>
    <row r="150" spans="1:12" ht="25.5" x14ac:dyDescent="0.25">
      <c r="A150" s="23"/>
      <c r="B150" s="15"/>
      <c r="C150" s="11"/>
      <c r="D150" s="7" t="s">
        <v>29</v>
      </c>
      <c r="E150" s="42" t="s">
        <v>148</v>
      </c>
      <c r="F150" s="43">
        <v>200</v>
      </c>
      <c r="G150" s="43">
        <v>13.3</v>
      </c>
      <c r="H150" s="43">
        <v>34.4</v>
      </c>
      <c r="I150" s="43">
        <v>19.7</v>
      </c>
      <c r="J150" s="43">
        <v>441.6</v>
      </c>
      <c r="K150" s="44" t="s">
        <v>149</v>
      </c>
      <c r="L150" s="43"/>
    </row>
    <row r="151" spans="1:12" ht="25.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7.0000000000000007E-2</v>
      </c>
      <c r="H151" s="43">
        <v>0.04</v>
      </c>
      <c r="I151" s="43">
        <v>23.04</v>
      </c>
      <c r="J151" s="43">
        <v>92.81</v>
      </c>
      <c r="K151" s="44" t="s">
        <v>150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117.2</v>
      </c>
      <c r="K152" s="58" t="s">
        <v>64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0.18</v>
      </c>
      <c r="H153" s="43">
        <v>0.36</v>
      </c>
      <c r="I153" s="43">
        <v>10.02</v>
      </c>
      <c r="J153" s="43">
        <v>44.04</v>
      </c>
      <c r="K153" s="58" t="s">
        <v>64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24.64</v>
      </c>
      <c r="H156" s="19">
        <f t="shared" si="72"/>
        <v>39.799999999999997</v>
      </c>
      <c r="I156" s="19">
        <f t="shared" si="72"/>
        <v>106.92999999999999</v>
      </c>
      <c r="J156" s="19">
        <f t="shared" si="72"/>
        <v>884.49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1315</v>
      </c>
      <c r="G157" s="32">
        <f t="shared" ref="G157" si="74">G146+G156</f>
        <v>45.71</v>
      </c>
      <c r="H157" s="32">
        <f t="shared" ref="H157" si="75">H146+H156</f>
        <v>70.8</v>
      </c>
      <c r="I157" s="32">
        <f t="shared" ref="I157" si="76">I146+I156</f>
        <v>164.54</v>
      </c>
      <c r="J157" s="32">
        <f t="shared" ref="J157:L157" si="77">J146+J156</f>
        <v>1478.21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153</v>
      </c>
      <c r="F158" s="40">
        <v>50</v>
      </c>
      <c r="G158" s="40">
        <v>9.24</v>
      </c>
      <c r="H158" s="40">
        <v>5.8</v>
      </c>
      <c r="I158" s="40">
        <v>5.7</v>
      </c>
      <c r="J158" s="40">
        <v>11.96</v>
      </c>
      <c r="K158" s="41" t="s">
        <v>154</v>
      </c>
      <c r="L158" s="40"/>
    </row>
    <row r="159" spans="1:12" ht="25.5" x14ac:dyDescent="0.25">
      <c r="A159" s="23"/>
      <c r="B159" s="15"/>
      <c r="C159" s="11"/>
      <c r="D159" s="6"/>
      <c r="E159" s="42" t="s">
        <v>151</v>
      </c>
      <c r="F159" s="43" t="s">
        <v>152</v>
      </c>
      <c r="G159" s="43">
        <v>0.54</v>
      </c>
      <c r="H159" s="43">
        <v>0.09</v>
      </c>
      <c r="I159" s="43">
        <v>1.71</v>
      </c>
      <c r="J159" s="43">
        <v>9.81</v>
      </c>
      <c r="K159" s="44" t="s">
        <v>123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0.2</v>
      </c>
      <c r="H160" s="43">
        <v>0</v>
      </c>
      <c r="I160" s="43">
        <v>6.4</v>
      </c>
      <c r="J160" s="43">
        <v>26.4</v>
      </c>
      <c r="K160" s="58" t="s">
        <v>94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156</v>
      </c>
      <c r="F161" s="43">
        <v>40</v>
      </c>
      <c r="G161" s="43">
        <v>2.1</v>
      </c>
      <c r="H161" s="43">
        <v>3.76</v>
      </c>
      <c r="I161" s="43">
        <v>22.2</v>
      </c>
      <c r="J161" s="43">
        <v>131.04</v>
      </c>
      <c r="K161" s="58" t="s">
        <v>64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157</v>
      </c>
      <c r="F162" s="43">
        <v>200</v>
      </c>
      <c r="G162" s="43">
        <v>1.98</v>
      </c>
      <c r="H162" s="43">
        <v>0.44</v>
      </c>
      <c r="I162" s="43">
        <v>17.82</v>
      </c>
      <c r="J162" s="43">
        <v>83.16</v>
      </c>
      <c r="K162" s="58" t="s">
        <v>64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14.06</v>
      </c>
      <c r="H165" s="19">
        <f t="shared" si="78"/>
        <v>10.089999999999998</v>
      </c>
      <c r="I165" s="19">
        <f t="shared" si="78"/>
        <v>53.83</v>
      </c>
      <c r="J165" s="19">
        <f t="shared" si="78"/>
        <v>262.37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124</v>
      </c>
      <c r="F166" s="43">
        <v>60</v>
      </c>
      <c r="G166" s="43">
        <v>0.8</v>
      </c>
      <c r="H166" s="43">
        <v>1.9</v>
      </c>
      <c r="I166" s="43">
        <v>3.9</v>
      </c>
      <c r="J166" s="43">
        <v>35.9</v>
      </c>
      <c r="K166" s="44" t="s">
        <v>125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158</v>
      </c>
      <c r="F167" s="43" t="s">
        <v>159</v>
      </c>
      <c r="G167" s="43">
        <v>3.68</v>
      </c>
      <c r="H167" s="43">
        <v>5</v>
      </c>
      <c r="I167" s="43">
        <v>5</v>
      </c>
      <c r="J167" s="43">
        <v>79.72</v>
      </c>
      <c r="K167" s="44" t="s">
        <v>160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161</v>
      </c>
      <c r="F168" s="43">
        <v>200</v>
      </c>
      <c r="G168" s="43">
        <v>17.899999999999999</v>
      </c>
      <c r="H168" s="43">
        <v>8.9</v>
      </c>
      <c r="I168" s="43">
        <v>36.5</v>
      </c>
      <c r="J168" s="43">
        <v>297.7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7" t="s">
        <v>57</v>
      </c>
      <c r="F170" s="43">
        <v>200</v>
      </c>
      <c r="G170" s="43">
        <v>0</v>
      </c>
      <c r="H170" s="43">
        <v>0</v>
      </c>
      <c r="I170" s="43">
        <v>18.600000000000001</v>
      </c>
      <c r="J170" s="43">
        <v>74.400000000000006</v>
      </c>
      <c r="K170" s="58" t="s">
        <v>119</v>
      </c>
      <c r="L170" s="43"/>
    </row>
    <row r="171" spans="1:12" ht="15" x14ac:dyDescent="0.25">
      <c r="A171" s="23"/>
      <c r="B171" s="15"/>
      <c r="C171" s="11"/>
      <c r="D171" s="7" t="s">
        <v>31</v>
      </c>
      <c r="E171" s="57" t="s">
        <v>47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58" t="s">
        <v>64</v>
      </c>
      <c r="L171" s="43"/>
    </row>
    <row r="172" spans="1:12" ht="15" x14ac:dyDescent="0.25">
      <c r="A172" s="23"/>
      <c r="B172" s="15"/>
      <c r="C172" s="11"/>
      <c r="D172" s="7" t="s">
        <v>32</v>
      </c>
      <c r="E172" s="57" t="s">
        <v>59</v>
      </c>
      <c r="F172" s="43">
        <v>30</v>
      </c>
      <c r="G172" s="43">
        <v>0.18</v>
      </c>
      <c r="H172" s="43">
        <v>0.36</v>
      </c>
      <c r="I172" s="43">
        <v>10.02</v>
      </c>
      <c r="J172" s="43">
        <v>44.04</v>
      </c>
      <c r="K172" s="58" t="s">
        <v>64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80">SUM(G166:G174)</f>
        <v>25.599999999999998</v>
      </c>
      <c r="H175" s="19">
        <f t="shared" si="80"/>
        <v>16.48</v>
      </c>
      <c r="I175" s="19">
        <f t="shared" si="80"/>
        <v>93.7</v>
      </c>
      <c r="J175" s="19">
        <f t="shared" si="80"/>
        <v>625.52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1020</v>
      </c>
      <c r="G176" s="32">
        <f t="shared" ref="G176" si="82">G165+G175</f>
        <v>39.659999999999997</v>
      </c>
      <c r="H176" s="32">
        <f t="shared" ref="H176" si="83">H165+H175</f>
        <v>26.57</v>
      </c>
      <c r="I176" s="32">
        <f t="shared" ref="I176" si="84">I165+I175</f>
        <v>147.53</v>
      </c>
      <c r="J176" s="32">
        <f t="shared" ref="J176:L176" si="85">J165+J175</f>
        <v>887.89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163</v>
      </c>
      <c r="F177" s="40">
        <v>200</v>
      </c>
      <c r="G177" s="40">
        <v>5.8</v>
      </c>
      <c r="H177" s="40">
        <v>10.199999999999999</v>
      </c>
      <c r="I177" s="40">
        <v>30.8</v>
      </c>
      <c r="J177" s="40">
        <v>238.2</v>
      </c>
      <c r="K177" s="51" t="s">
        <v>164</v>
      </c>
      <c r="L177" s="40"/>
    </row>
    <row r="178" spans="1:12" ht="25.5" x14ac:dyDescent="0.25">
      <c r="A178" s="23"/>
      <c r="B178" s="15"/>
      <c r="C178" s="11"/>
      <c r="D178" s="6"/>
      <c r="E178" s="42" t="s">
        <v>81</v>
      </c>
      <c r="F178" s="43">
        <v>30</v>
      </c>
      <c r="G178" s="43">
        <v>6.87</v>
      </c>
      <c r="H178" s="43">
        <v>6.27</v>
      </c>
      <c r="I178" s="43">
        <v>0</v>
      </c>
      <c r="J178" s="43">
        <v>83.55</v>
      </c>
      <c r="K178" s="44" t="s">
        <v>82</v>
      </c>
      <c r="L178" s="43"/>
    </row>
    <row r="179" spans="1:12" ht="15" x14ac:dyDescent="0.25">
      <c r="A179" s="23"/>
      <c r="B179" s="15"/>
      <c r="C179" s="11"/>
      <c r="D179" s="7" t="s">
        <v>22</v>
      </c>
      <c r="E179" s="57" t="s">
        <v>165</v>
      </c>
      <c r="F179" s="43">
        <v>200</v>
      </c>
      <c r="G179" s="43">
        <v>3.77</v>
      </c>
      <c r="H179" s="43">
        <v>3.44</v>
      </c>
      <c r="I179" s="43">
        <v>11.1</v>
      </c>
      <c r="J179" s="43">
        <v>90.44</v>
      </c>
      <c r="K179" s="58" t="s">
        <v>166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1.9</v>
      </c>
      <c r="H180" s="43">
        <v>0.6</v>
      </c>
      <c r="I180" s="43">
        <v>12.85</v>
      </c>
      <c r="J180" s="43">
        <v>64.400000000000006</v>
      </c>
      <c r="K180" s="58" t="s">
        <v>64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25</v>
      </c>
      <c r="G181" s="43">
        <v>0.15</v>
      </c>
      <c r="H181" s="43">
        <v>0.3</v>
      </c>
      <c r="I181" s="43">
        <v>8.35</v>
      </c>
      <c r="J181" s="43">
        <v>36.700000000000003</v>
      </c>
      <c r="K181" s="58" t="s">
        <v>64</v>
      </c>
      <c r="L181" s="43"/>
    </row>
    <row r="182" spans="1:12" ht="15" x14ac:dyDescent="0.25">
      <c r="A182" s="23"/>
      <c r="B182" s="15"/>
      <c r="C182" s="11"/>
      <c r="D182" s="6"/>
      <c r="E182" s="42" t="s">
        <v>167</v>
      </c>
      <c r="F182" s="43" t="s">
        <v>168</v>
      </c>
      <c r="G182" s="43">
        <v>0</v>
      </c>
      <c r="H182" s="43">
        <v>0</v>
      </c>
      <c r="I182" s="43">
        <v>15</v>
      </c>
      <c r="J182" s="43">
        <v>60</v>
      </c>
      <c r="K182" s="58" t="s">
        <v>64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18.489999999999998</v>
      </c>
      <c r="H184" s="19">
        <f t="shared" si="86"/>
        <v>20.810000000000002</v>
      </c>
      <c r="I184" s="19">
        <f t="shared" si="86"/>
        <v>78.099999999999994</v>
      </c>
      <c r="J184" s="19">
        <f t="shared" si="86"/>
        <v>573.29000000000008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7" t="s">
        <v>169</v>
      </c>
      <c r="F186" s="43">
        <v>200</v>
      </c>
      <c r="G186" s="43">
        <v>2.0499999999999998</v>
      </c>
      <c r="H186" s="43">
        <v>2.2000000000000002</v>
      </c>
      <c r="I186" s="43">
        <v>12.55</v>
      </c>
      <c r="J186" s="43">
        <v>78.2</v>
      </c>
      <c r="K186" s="58" t="s">
        <v>170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7" t="s">
        <v>171</v>
      </c>
      <c r="F187" s="43" t="s">
        <v>139</v>
      </c>
      <c r="G187" s="43">
        <v>11.61</v>
      </c>
      <c r="H187" s="43">
        <v>7.9</v>
      </c>
      <c r="I187" s="43">
        <v>12.1</v>
      </c>
      <c r="J187" s="43">
        <v>165.94</v>
      </c>
      <c r="K187" s="58" t="s">
        <v>172</v>
      </c>
      <c r="L187" s="43"/>
    </row>
    <row r="188" spans="1:12" ht="15" x14ac:dyDescent="0.25">
      <c r="A188" s="23"/>
      <c r="B188" s="15"/>
      <c r="C188" s="11"/>
      <c r="D188" s="7" t="s">
        <v>29</v>
      </c>
      <c r="E188" s="57" t="s">
        <v>173</v>
      </c>
      <c r="F188" s="43">
        <v>180</v>
      </c>
      <c r="G188" s="43">
        <v>3.72</v>
      </c>
      <c r="H188" s="43">
        <v>11</v>
      </c>
      <c r="I188" s="43">
        <v>21.6</v>
      </c>
      <c r="J188" s="43">
        <v>200.28</v>
      </c>
      <c r="K188" s="58" t="s">
        <v>174</v>
      </c>
      <c r="L188" s="43"/>
    </row>
    <row r="189" spans="1:12" ht="15" x14ac:dyDescent="0.25">
      <c r="A189" s="23"/>
      <c r="B189" s="15"/>
      <c r="C189" s="11"/>
      <c r="D189" s="7" t="s">
        <v>30</v>
      </c>
      <c r="E189" s="57" t="s">
        <v>105</v>
      </c>
      <c r="F189" s="43">
        <v>200</v>
      </c>
      <c r="G189" s="43">
        <v>0.16</v>
      </c>
      <c r="H189" s="43">
        <v>4.4000000000000004</v>
      </c>
      <c r="I189" s="43">
        <v>27.88</v>
      </c>
      <c r="J189" s="43">
        <v>151.76</v>
      </c>
      <c r="K189" s="58" t="s">
        <v>106</v>
      </c>
      <c r="L189" s="43"/>
    </row>
    <row r="190" spans="1:12" ht="15" x14ac:dyDescent="0.25">
      <c r="A190" s="23"/>
      <c r="B190" s="15"/>
      <c r="C190" s="11"/>
      <c r="D190" s="7" t="s">
        <v>31</v>
      </c>
      <c r="E190" s="57" t="s">
        <v>47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58" t="s">
        <v>64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59</v>
      </c>
      <c r="F191" s="43">
        <v>20</v>
      </c>
      <c r="G191" s="43">
        <v>0.12</v>
      </c>
      <c r="H191" s="43">
        <v>0.24</v>
      </c>
      <c r="I191" s="43">
        <v>6.68</v>
      </c>
      <c r="J191" s="43">
        <v>29.36</v>
      </c>
      <c r="K191" s="58" t="s">
        <v>64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21.46</v>
      </c>
      <c r="H194" s="19">
        <f t="shared" si="88"/>
        <v>26.139999999999997</v>
      </c>
      <c r="I194" s="19">
        <f t="shared" si="88"/>
        <v>105.41</v>
      </c>
      <c r="J194" s="19">
        <f t="shared" si="88"/>
        <v>742.74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1130</v>
      </c>
      <c r="G195" s="32">
        <f t="shared" ref="G195" si="90">G184+G194</f>
        <v>39.950000000000003</v>
      </c>
      <c r="H195" s="32">
        <f t="shared" ref="H195" si="91">H184+H194</f>
        <v>46.95</v>
      </c>
      <c r="I195" s="32">
        <f t="shared" ref="I195" si="92">I184+I194</f>
        <v>183.51</v>
      </c>
      <c r="J195" s="32">
        <f t="shared" ref="J195:L195" si="93">J184+J194</f>
        <v>1316.0300000000002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1052.5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41.885999999999996</v>
      </c>
      <c r="H196" s="34">
        <f t="shared" si="94"/>
        <v>47.21</v>
      </c>
      <c r="I196" s="34">
        <f t="shared" si="94"/>
        <v>176.88799999999998</v>
      </c>
      <c r="J196" s="34">
        <f t="shared" si="94"/>
        <v>1289.9249999999997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Альбертовна Панасенко</cp:lastModifiedBy>
  <dcterms:created xsi:type="dcterms:W3CDTF">2022-05-16T14:23:56Z</dcterms:created>
  <dcterms:modified xsi:type="dcterms:W3CDTF">2023-11-17T03:10:10Z</dcterms:modified>
</cp:coreProperties>
</file>